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16608" windowHeight="943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95"/>
  <c r="J184"/>
  <c r="I184"/>
  <c r="H184"/>
  <c r="G184"/>
  <c r="F184"/>
  <c r="F195" s="1"/>
  <c r="B176"/>
  <c r="A176"/>
  <c r="L175"/>
  <c r="J175"/>
  <c r="I175"/>
  <c r="H175"/>
  <c r="G175"/>
  <c r="F175"/>
  <c r="B166"/>
  <c r="A166"/>
  <c r="L176"/>
  <c r="J165"/>
  <c r="J176" s="1"/>
  <c r="I165"/>
  <c r="H165"/>
  <c r="G165"/>
  <c r="F165"/>
  <c r="F176" s="1"/>
  <c r="B157"/>
  <c r="A157"/>
  <c r="L156"/>
  <c r="J156"/>
  <c r="I156"/>
  <c r="H156"/>
  <c r="G156"/>
  <c r="F156"/>
  <c r="B147"/>
  <c r="A147"/>
  <c r="L157"/>
  <c r="J146"/>
  <c r="J157" s="1"/>
  <c r="I146"/>
  <c r="H146"/>
  <c r="G146"/>
  <c r="F146"/>
  <c r="F157" s="1"/>
  <c r="B138"/>
  <c r="A138"/>
  <c r="L137"/>
  <c r="J137"/>
  <c r="I137"/>
  <c r="H137"/>
  <c r="G137"/>
  <c r="F137"/>
  <c r="B128"/>
  <c r="A128"/>
  <c r="L138"/>
  <c r="J127"/>
  <c r="I127"/>
  <c r="H127"/>
  <c r="G127"/>
  <c r="F127"/>
  <c r="F138" s="1"/>
  <c r="B119"/>
  <c r="A119"/>
  <c r="L118"/>
  <c r="J118"/>
  <c r="I118"/>
  <c r="H118"/>
  <c r="G118"/>
  <c r="F118"/>
  <c r="B109"/>
  <c r="A109"/>
  <c r="L119"/>
  <c r="J108"/>
  <c r="J119" s="1"/>
  <c r="I108"/>
  <c r="H108"/>
  <c r="G108"/>
  <c r="F108"/>
  <c r="B100"/>
  <c r="A100"/>
  <c r="L99"/>
  <c r="J99"/>
  <c r="I99"/>
  <c r="G99"/>
  <c r="F99"/>
  <c r="B90"/>
  <c r="A90"/>
  <c r="L100"/>
  <c r="J89"/>
  <c r="I89"/>
  <c r="H89"/>
  <c r="G89"/>
  <c r="F89"/>
  <c r="B81"/>
  <c r="A81"/>
  <c r="L80"/>
  <c r="J80"/>
  <c r="I80"/>
  <c r="H80"/>
  <c r="G80"/>
  <c r="F80"/>
  <c r="B71"/>
  <c r="A71"/>
  <c r="L81"/>
  <c r="J70"/>
  <c r="I70"/>
  <c r="I81" s="1"/>
  <c r="H70"/>
  <c r="G70"/>
  <c r="F70"/>
  <c r="B62"/>
  <c r="A62"/>
  <c r="L61"/>
  <c r="J61"/>
  <c r="I61"/>
  <c r="H61"/>
  <c r="G61"/>
  <c r="F61"/>
  <c r="B52"/>
  <c r="A52"/>
  <c r="L62"/>
  <c r="J51"/>
  <c r="I51"/>
  <c r="H51"/>
  <c r="G51"/>
  <c r="G62" s="1"/>
  <c r="F51"/>
  <c r="B43"/>
  <c r="A43"/>
  <c r="L42"/>
  <c r="J42"/>
  <c r="I42"/>
  <c r="H42"/>
  <c r="G42"/>
  <c r="F42"/>
  <c r="B33"/>
  <c r="A33"/>
  <c r="L43"/>
  <c r="J32"/>
  <c r="I32"/>
  <c r="H32"/>
  <c r="G32"/>
  <c r="F32"/>
  <c r="B24"/>
  <c r="A24"/>
  <c r="L23"/>
  <c r="J23"/>
  <c r="I23"/>
  <c r="H23"/>
  <c r="G23"/>
  <c r="F23"/>
  <c r="B14"/>
  <c r="A14"/>
  <c r="L24"/>
  <c r="J13"/>
  <c r="I13"/>
  <c r="H13"/>
  <c r="G13"/>
  <c r="F13"/>
  <c r="J195" l="1"/>
  <c r="I195"/>
  <c r="H195"/>
  <c r="G195"/>
  <c r="I176"/>
  <c r="H176"/>
  <c r="G176"/>
  <c r="H138"/>
  <c r="J138"/>
  <c r="I138"/>
  <c r="G138"/>
  <c r="I157"/>
  <c r="H157"/>
  <c r="G157"/>
  <c r="F119"/>
  <c r="I119"/>
  <c r="H119"/>
  <c r="G119"/>
  <c r="I100"/>
  <c r="J100"/>
  <c r="G100"/>
  <c r="H100"/>
  <c r="F100"/>
  <c r="J81"/>
  <c r="H81"/>
  <c r="G81"/>
  <c r="F81"/>
  <c r="I43"/>
  <c r="H62"/>
  <c r="J62"/>
  <c r="I62"/>
  <c r="F62"/>
  <c r="H43"/>
  <c r="J43"/>
  <c r="G43"/>
  <c r="F43"/>
  <c r="J24"/>
  <c r="I24"/>
  <c r="H24"/>
  <c r="G24"/>
  <c r="F24"/>
  <c r="L196"/>
  <c r="H196" l="1"/>
  <c r="I196"/>
  <c r="J196"/>
  <c r="G196"/>
  <c r="F196"/>
</calcChain>
</file>

<file path=xl/sharedStrings.xml><?xml version="1.0" encoding="utf-8"?>
<sst xmlns="http://schemas.openxmlformats.org/spreadsheetml/2006/main" count="310" uniqueCount="111">
  <si>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</si>
  <si>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</si>
  <si>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</si>
  <si>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</si>
  <si>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</si>
  <si>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</si>
  <si>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</si>
  <si>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</si>
  <si>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</si>
  <si>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</si>
  <si>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</si>
  <si>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</si>
  <si>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</si>
  <si>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</si>
  <si>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</si>
  <si>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</si>
  <si>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</si>
  <si>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</si>
  <si>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</si>
  <si>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</si>
  <si>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</si>
  <si>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</si>
  <si>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</si>
  <si>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</si>
  <si>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</si>
  <si>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</si>
  <si>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</si>
  <si>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</si>
  <si>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</si>
  <si>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</si>
  <si>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</si>
  <si>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</si>
  <si>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</si>
  <si>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</si>
  <si>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</si>
  <si>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</si>
  <si>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</si>
  <si>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</si>
  <si>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</si>
  <si>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</si>
  <si>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из крупы "Геркулес" вязкая</t>
  </si>
  <si>
    <t>Кофейный напиток с молоком</t>
  </si>
  <si>
    <t>Яблоко</t>
  </si>
  <si>
    <t>Запеканка из творога с джемом</t>
  </si>
  <si>
    <t>Чай с лимоном</t>
  </si>
  <si>
    <t>Батон нарезной</t>
  </si>
  <si>
    <t>Мандарин</t>
  </si>
  <si>
    <t>Бутерброд с сыром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</si>
  <si>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</si>
  <si>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</si>
  <si>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</si>
  <si>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</si>
  <si>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</si>
  <si>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</si>
  <si>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</si>
  <si>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</si>
  <si>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</si>
  <si>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</si>
  <si>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</si>
  <si>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</si>
  <si>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</si>
  <si>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Птица отварная</t>
  </si>
  <si>
    <t>Макароны отварные</t>
  </si>
  <si>
    <t>Банан</t>
  </si>
  <si>
    <t>Огурец свежий</t>
  </si>
  <si>
    <t>МКОУ "СШ № 8"</t>
  </si>
  <si>
    <t>Мыльцев</t>
  </si>
  <si>
    <t>Рассольник "Ленинградский"</t>
  </si>
  <si>
    <t>Котлеты рыбные</t>
  </si>
  <si>
    <t>Ржано-пшеничный</t>
  </si>
  <si>
    <t>Салат из свеклы отварной</t>
  </si>
  <si>
    <t>Суп картофельный с бобовыми</t>
  </si>
  <si>
    <t>Печень говяжья по-строгановски</t>
  </si>
  <si>
    <t>Каша гречневая рассыпчатая</t>
  </si>
  <si>
    <t>Компот из плодов и ягод сушеных (курага)</t>
  </si>
  <si>
    <t>Компот из плодов и ягод сушеных (изюм)</t>
  </si>
  <si>
    <t>Салат витаминный</t>
  </si>
  <si>
    <t>Суп картофельный с крупой (гречневой)</t>
  </si>
  <si>
    <t xml:space="preserve">Бефстроганов из отварной говядины </t>
  </si>
  <si>
    <t>Сок яблочный</t>
  </si>
  <si>
    <t>Батон нрезной</t>
  </si>
  <si>
    <t>Винегрет овощной</t>
  </si>
  <si>
    <t>Суп картофельный с рыбой</t>
  </si>
  <si>
    <t>Плов из отварной курицы</t>
  </si>
  <si>
    <t>Компот из смеси сухофруктов</t>
  </si>
  <si>
    <t>Салат картофельный с соленым огурцом и зеленым горошком</t>
  </si>
  <si>
    <t>Борщ с капустой и картофелем</t>
  </si>
  <si>
    <t>Рыба, запеченная под молочным соусом</t>
  </si>
  <si>
    <t>Картофельное пюре</t>
  </si>
  <si>
    <t>Напиток из шиповника</t>
  </si>
  <si>
    <t>Салат из свежих огурцов и помидоров с растительным маслом</t>
  </si>
  <si>
    <t>Гуляш из отварной говядины</t>
  </si>
  <si>
    <t>Овощи натуральные (помидор свежий)</t>
  </si>
  <si>
    <t>Азу из говядины "по-Татарски"</t>
  </si>
  <si>
    <t>Сок виноградный</t>
  </si>
  <si>
    <t>Салат из свеклы с соленым огурцом</t>
  </si>
  <si>
    <t>Уха с крупой</t>
  </si>
  <si>
    <t>Биточек из курицы</t>
  </si>
  <si>
    <t>Рагу из овощей</t>
  </si>
  <si>
    <t>Салат из капусты белокачанной</t>
  </si>
  <si>
    <t>Оладьи из печени по-кунцевуски</t>
  </si>
  <si>
    <t>Рис с овощами</t>
  </si>
  <si>
    <t>Овощи натуральные (огурец свежий)</t>
  </si>
  <si>
    <t>Щи из свежей капусты с картофелем</t>
  </si>
  <si>
    <t>Рыба, тушеная в томате с овощами</t>
  </si>
  <si>
    <t>Картофель  отварной</t>
  </si>
  <si>
    <t>Сок мультифруктовый</t>
  </si>
  <si>
    <t>Помидор свежий</t>
  </si>
  <si>
    <t>359/408</t>
  </si>
  <si>
    <t>54-1з</t>
  </si>
  <si>
    <t>54-2м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</si>
</sst>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vertical="top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selection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65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7.399999999999999">
      <c r="A2" s="35" t="s">
        <v>6</v>
      </c>
      <c r="C2" s="2"/>
      <c r="G2" s="2" t="s">
        <v>18</v>
      </c>
      <c r="H2" s="58" t="s">
        <v>66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180</v>
      </c>
      <c r="G6" s="40">
        <v>7.4</v>
      </c>
      <c r="H6" s="40">
        <v>8</v>
      </c>
      <c r="I6" s="40">
        <v>28</v>
      </c>
      <c r="J6" s="40">
        <v>212.8</v>
      </c>
      <c r="K6" s="41">
        <v>212</v>
      </c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</v>
      </c>
      <c r="H8" s="43">
        <v>3</v>
      </c>
      <c r="I8" s="43">
        <v>14</v>
      </c>
      <c r="J8" s="43">
        <v>88</v>
      </c>
      <c r="K8" s="44">
        <v>465</v>
      </c>
      <c r="L8" s="43"/>
    </row>
    <row r="9" spans="1:12" ht="14.4">
      <c r="A9" s="23"/>
      <c r="B9" s="15"/>
      <c r="C9" s="11"/>
      <c r="D9" s="7" t="s">
        <v>23</v>
      </c>
      <c r="E9" s="42" t="s">
        <v>47</v>
      </c>
      <c r="F9" s="43">
        <v>40</v>
      </c>
      <c r="G9" s="43">
        <v>7</v>
      </c>
      <c r="H9" s="43">
        <v>9</v>
      </c>
      <c r="I9" s="43">
        <v>10</v>
      </c>
      <c r="J9" s="43">
        <v>149</v>
      </c>
      <c r="K9" s="44">
        <v>63</v>
      </c>
      <c r="L9" s="43"/>
    </row>
    <row r="10" spans="1:12" ht="14.4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</v>
      </c>
      <c r="H10" s="43">
        <v>0</v>
      </c>
      <c r="I10" s="43">
        <v>10</v>
      </c>
      <c r="J10" s="43">
        <v>44</v>
      </c>
      <c r="K10" s="44">
        <v>82</v>
      </c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17.399999999999999</v>
      </c>
      <c r="H13" s="19">
        <f t="shared" si="0"/>
        <v>20</v>
      </c>
      <c r="I13" s="19">
        <f t="shared" si="0"/>
        <v>62</v>
      </c>
      <c r="J13" s="19">
        <f t="shared" si="0"/>
        <v>493.8</v>
      </c>
      <c r="K13" s="25"/>
      <c r="L13" s="19"/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107</v>
      </c>
      <c r="F14" s="43">
        <v>60</v>
      </c>
      <c r="G14" s="43">
        <v>0.6</v>
      </c>
      <c r="H14" s="43">
        <v>0.1</v>
      </c>
      <c r="I14" s="43">
        <v>2.2999999999999998</v>
      </c>
      <c r="J14" s="43">
        <v>14.4</v>
      </c>
      <c r="K14" s="44">
        <v>148</v>
      </c>
      <c r="L14" s="43"/>
    </row>
    <row r="15" spans="1:12" ht="14.4">
      <c r="A15" s="23"/>
      <c r="B15" s="15"/>
      <c r="C15" s="11"/>
      <c r="D15" s="7" t="s">
        <v>27</v>
      </c>
      <c r="E15" s="42" t="s">
        <v>67</v>
      </c>
      <c r="F15" s="43">
        <v>200</v>
      </c>
      <c r="G15" s="43">
        <v>6.1</v>
      </c>
      <c r="H15" s="43">
        <v>7.5</v>
      </c>
      <c r="I15" s="43">
        <v>10.6</v>
      </c>
      <c r="J15" s="43">
        <v>131</v>
      </c>
      <c r="K15" s="44">
        <v>134</v>
      </c>
      <c r="L15" s="43"/>
    </row>
    <row r="16" spans="1:12" ht="14.4">
      <c r="A16" s="23"/>
      <c r="B16" s="15"/>
      <c r="C16" s="11"/>
      <c r="D16" s="7" t="s">
        <v>28</v>
      </c>
      <c r="E16" s="42" t="s">
        <v>68</v>
      </c>
      <c r="F16" s="43">
        <v>100</v>
      </c>
      <c r="G16" s="43">
        <v>13</v>
      </c>
      <c r="H16" s="43">
        <v>1.6</v>
      </c>
      <c r="I16" s="43">
        <v>10</v>
      </c>
      <c r="J16" s="43">
        <v>234.9</v>
      </c>
      <c r="K16" s="44">
        <v>307</v>
      </c>
      <c r="L16" s="43"/>
    </row>
    <row r="17" spans="1:12" ht="14.4">
      <c r="A17" s="23"/>
      <c r="B17" s="15"/>
      <c r="C17" s="11"/>
      <c r="D17" s="7" t="s">
        <v>29</v>
      </c>
      <c r="E17" s="42" t="s">
        <v>101</v>
      </c>
      <c r="F17" s="43">
        <v>150</v>
      </c>
      <c r="G17" s="43">
        <v>4</v>
      </c>
      <c r="H17" s="43">
        <v>2.6</v>
      </c>
      <c r="I17" s="43">
        <v>35</v>
      </c>
      <c r="J17" s="43">
        <v>182</v>
      </c>
      <c r="K17" s="44">
        <v>241</v>
      </c>
      <c r="L17" s="43"/>
    </row>
    <row r="18" spans="1:12" ht="14.4">
      <c r="A18" s="23"/>
      <c r="B18" s="15"/>
      <c r="C18" s="11"/>
      <c r="D18" s="7" t="s">
        <v>30</v>
      </c>
      <c r="E18" s="42" t="s">
        <v>74</v>
      </c>
      <c r="F18" s="43">
        <v>200</v>
      </c>
      <c r="G18" s="43">
        <v>0.6</v>
      </c>
      <c r="H18" s="43">
        <v>0</v>
      </c>
      <c r="I18" s="43">
        <v>9.6999999999999993</v>
      </c>
      <c r="J18" s="43">
        <v>40</v>
      </c>
      <c r="K18" s="44">
        <v>494</v>
      </c>
      <c r="L18" s="43"/>
    </row>
    <row r="19" spans="1:12" ht="14.4">
      <c r="A19" s="23"/>
      <c r="B19" s="15"/>
      <c r="C19" s="11"/>
      <c r="D19" s="7" t="s">
        <v>31</v>
      </c>
      <c r="E19" s="42" t="s">
        <v>45</v>
      </c>
      <c r="F19" s="43">
        <v>20</v>
      </c>
      <c r="G19" s="43">
        <v>1.5</v>
      </c>
      <c r="H19" s="43">
        <v>0.6</v>
      </c>
      <c r="I19" s="43">
        <v>10.3</v>
      </c>
      <c r="J19" s="43">
        <v>52.4</v>
      </c>
      <c r="K19" s="44">
        <v>111</v>
      </c>
      <c r="L19" s="43"/>
    </row>
    <row r="20" spans="1:12" ht="14.4">
      <c r="A20" s="23"/>
      <c r="B20" s="15"/>
      <c r="C20" s="11"/>
      <c r="D20" s="7" t="s">
        <v>32</v>
      </c>
      <c r="E20" s="42" t="s">
        <v>69</v>
      </c>
      <c r="F20" s="43">
        <v>30</v>
      </c>
      <c r="G20" s="43">
        <v>2</v>
      </c>
      <c r="H20" s="43">
        <v>0.4</v>
      </c>
      <c r="I20" s="43">
        <v>10.199999999999999</v>
      </c>
      <c r="J20" s="43">
        <v>54.3</v>
      </c>
      <c r="K20" s="44">
        <v>110</v>
      </c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1">SUM(G14:G22)</f>
        <v>27.8</v>
      </c>
      <c r="H23" s="19">
        <f t="shared" si="1"/>
        <v>12.799999999999999</v>
      </c>
      <c r="I23" s="19">
        <f t="shared" si="1"/>
        <v>88.1</v>
      </c>
      <c r="J23" s="19">
        <f t="shared" si="1"/>
        <v>708.99999999999989</v>
      </c>
      <c r="K23" s="25"/>
      <c r="L23" s="19">
        <f t="shared" ref="L23" si="2">SUM(L14:L22)</f>
        <v>0</v>
      </c>
    </row>
    <row r="24" spans="1:12" ht="14.4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1280</v>
      </c>
      <c r="G24" s="32">
        <f t="shared" ref="G24:J24" si="3">G13+G23</f>
        <v>45.2</v>
      </c>
      <c r="H24" s="32">
        <f t="shared" si="3"/>
        <v>32.799999999999997</v>
      </c>
      <c r="I24" s="32">
        <f t="shared" si="3"/>
        <v>150.1</v>
      </c>
      <c r="J24" s="32">
        <f t="shared" si="3"/>
        <v>1202.8</v>
      </c>
      <c r="K24" s="32"/>
      <c r="L24" s="32">
        <f t="shared" ref="L24" si="4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170</v>
      </c>
      <c r="G25" s="40">
        <v>24</v>
      </c>
      <c r="H25" s="40">
        <v>11.6</v>
      </c>
      <c r="I25" s="40">
        <v>35.5</v>
      </c>
      <c r="J25" s="40">
        <v>343.4</v>
      </c>
      <c r="K25" s="41">
        <v>279</v>
      </c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/>
    </row>
    <row r="28" spans="1:12" ht="14.4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2.2999999999999998</v>
      </c>
      <c r="H28" s="43">
        <v>1</v>
      </c>
      <c r="I28" s="43">
        <v>15.4</v>
      </c>
      <c r="J28" s="43">
        <v>78.599999999999994</v>
      </c>
      <c r="K28" s="44">
        <v>111</v>
      </c>
      <c r="L28" s="43"/>
    </row>
    <row r="29" spans="1:12" ht="14.4">
      <c r="A29" s="14"/>
      <c r="B29" s="15"/>
      <c r="C29" s="11"/>
      <c r="D29" s="7" t="s">
        <v>24</v>
      </c>
      <c r="E29" s="42" t="s">
        <v>46</v>
      </c>
      <c r="F29" s="43">
        <v>100</v>
      </c>
      <c r="G29" s="43">
        <v>1</v>
      </c>
      <c r="H29" s="43">
        <v>0.2</v>
      </c>
      <c r="I29" s="43">
        <v>7.5</v>
      </c>
      <c r="J29" s="43">
        <v>38</v>
      </c>
      <c r="K29" s="44">
        <v>82</v>
      </c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27.6</v>
      </c>
      <c r="H32" s="19">
        <f t="shared" ref="H32" si="6">SUM(H25:H31)</f>
        <v>12.899999999999999</v>
      </c>
      <c r="I32" s="19">
        <f t="shared" ref="I32" si="7">SUM(I25:I31)</f>
        <v>67.900000000000006</v>
      </c>
      <c r="J32" s="19">
        <f t="shared" ref="J32" si="8">SUM(J25:J31)</f>
        <v>500</v>
      </c>
      <c r="K32" s="25"/>
      <c r="L32" s="19"/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70</v>
      </c>
      <c r="F33" s="43">
        <v>60</v>
      </c>
      <c r="G33" s="43">
        <v>1</v>
      </c>
      <c r="H33" s="43">
        <v>4</v>
      </c>
      <c r="I33" s="43">
        <v>5</v>
      </c>
      <c r="J33" s="43">
        <v>55</v>
      </c>
      <c r="K33" s="44">
        <v>26</v>
      </c>
      <c r="L33" s="43"/>
    </row>
    <row r="34" spans="1:12" ht="14.4">
      <c r="A34" s="14"/>
      <c r="B34" s="15"/>
      <c r="C34" s="11"/>
      <c r="D34" s="7" t="s">
        <v>27</v>
      </c>
      <c r="E34" s="42" t="s">
        <v>71</v>
      </c>
      <c r="F34" s="43">
        <v>200</v>
      </c>
      <c r="G34" s="43">
        <v>9</v>
      </c>
      <c r="H34" s="43">
        <v>5.0999999999999996</v>
      </c>
      <c r="I34" s="43">
        <v>11.7</v>
      </c>
      <c r="J34" s="43">
        <v>130</v>
      </c>
      <c r="K34" s="44">
        <v>144</v>
      </c>
      <c r="L34" s="43"/>
    </row>
    <row r="35" spans="1:12" ht="14.4">
      <c r="A35" s="14"/>
      <c r="B35" s="15"/>
      <c r="C35" s="11"/>
      <c r="D35" s="7" t="s">
        <v>28</v>
      </c>
      <c r="E35" s="42" t="s">
        <v>72</v>
      </c>
      <c r="F35" s="43">
        <v>100</v>
      </c>
      <c r="G35" s="43">
        <v>19.5</v>
      </c>
      <c r="H35" s="43">
        <v>9.4</v>
      </c>
      <c r="I35" s="43">
        <v>7.6</v>
      </c>
      <c r="J35" s="43">
        <v>193</v>
      </c>
      <c r="K35" s="44" t="s">
        <v>108</v>
      </c>
      <c r="L35" s="43"/>
    </row>
    <row r="36" spans="1:12" ht="14.4">
      <c r="A36" s="14"/>
      <c r="B36" s="15"/>
      <c r="C36" s="11"/>
      <c r="D36" s="7" t="s">
        <v>29</v>
      </c>
      <c r="E36" s="42" t="s">
        <v>73</v>
      </c>
      <c r="F36" s="43">
        <v>150</v>
      </c>
      <c r="G36" s="43">
        <v>8.6</v>
      </c>
      <c r="H36" s="43">
        <v>7.8</v>
      </c>
      <c r="I36" s="43">
        <v>37</v>
      </c>
      <c r="J36" s="43">
        <v>253</v>
      </c>
      <c r="K36" s="44">
        <v>202</v>
      </c>
      <c r="L36" s="43"/>
    </row>
    <row r="37" spans="1:12" ht="14.4">
      <c r="A37" s="14"/>
      <c r="B37" s="15"/>
      <c r="C37" s="11"/>
      <c r="D37" s="7" t="s">
        <v>30</v>
      </c>
      <c r="E37" s="42" t="s">
        <v>75</v>
      </c>
      <c r="F37" s="43">
        <v>200</v>
      </c>
      <c r="G37" s="43">
        <v>0.6</v>
      </c>
      <c r="H37" s="43">
        <v>0</v>
      </c>
      <c r="I37" s="43">
        <v>10</v>
      </c>
      <c r="J37" s="43">
        <v>40</v>
      </c>
      <c r="K37" s="44">
        <v>494</v>
      </c>
      <c r="L37" s="43"/>
    </row>
    <row r="38" spans="1:12" ht="14.4">
      <c r="A38" s="14"/>
      <c r="B38" s="15"/>
      <c r="C38" s="11"/>
      <c r="D38" s="7" t="s">
        <v>31</v>
      </c>
      <c r="E38" s="51" t="s">
        <v>45</v>
      </c>
      <c r="F38" s="43">
        <v>20</v>
      </c>
      <c r="G38" s="43">
        <v>1.5</v>
      </c>
      <c r="H38" s="43">
        <v>0.6</v>
      </c>
      <c r="I38" s="43">
        <v>10.3</v>
      </c>
      <c r="J38" s="43">
        <v>52.4</v>
      </c>
      <c r="K38" s="44">
        <v>111</v>
      </c>
      <c r="L38" s="43"/>
    </row>
    <row r="39" spans="1:12" ht="14.4">
      <c r="A39" s="14"/>
      <c r="B39" s="15"/>
      <c r="C39" s="11"/>
      <c r="D39" s="7" t="s">
        <v>32</v>
      </c>
      <c r="E39" s="42" t="s">
        <v>69</v>
      </c>
      <c r="F39" s="43">
        <v>30</v>
      </c>
      <c r="G39" s="43">
        <v>2</v>
      </c>
      <c r="H39" s="43">
        <v>0.4</v>
      </c>
      <c r="I39" s="43">
        <v>10.199999999999999</v>
      </c>
      <c r="J39" s="43">
        <v>54.3</v>
      </c>
      <c r="K39" s="44">
        <v>110</v>
      </c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9">SUM(G33:G41)</f>
        <v>42.2</v>
      </c>
      <c r="H42" s="19">
        <f t="shared" ref="H42" si="10">SUM(H33:H41)</f>
        <v>27.3</v>
      </c>
      <c r="I42" s="19">
        <f t="shared" ref="I42" si="11">SUM(I33:I41)</f>
        <v>91.8</v>
      </c>
      <c r="J42" s="19">
        <f t="shared" ref="J42:L42" si="12">SUM(J33:J41)</f>
        <v>777.69999999999993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1260</v>
      </c>
      <c r="G43" s="32">
        <f t="shared" ref="G43" si="13">G32+G42</f>
        <v>69.800000000000011</v>
      </c>
      <c r="H43" s="32">
        <f t="shared" ref="H43" si="14">H32+H42</f>
        <v>40.200000000000003</v>
      </c>
      <c r="I43" s="32">
        <f t="shared" ref="I43" si="15">I32+I42</f>
        <v>159.69999999999999</v>
      </c>
      <c r="J43" s="32">
        <f t="shared" ref="J43:L43" si="16">J32+J42</f>
        <v>1277.6999999999998</v>
      </c>
      <c r="K43" s="32"/>
      <c r="L43" s="32">
        <f t="shared" si="16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180</v>
      </c>
      <c r="G44" s="40">
        <v>5</v>
      </c>
      <c r="H44" s="40">
        <v>6</v>
      </c>
      <c r="I44" s="40">
        <v>32</v>
      </c>
      <c r="J44" s="40">
        <v>208</v>
      </c>
      <c r="K44" s="41">
        <v>217</v>
      </c>
      <c r="L44" s="40"/>
    </row>
    <row r="45" spans="1:12" ht="14.4">
      <c r="A45" s="23"/>
      <c r="B45" s="15"/>
      <c r="C45" s="11"/>
      <c r="D45" s="6" t="s">
        <v>51</v>
      </c>
      <c r="E45" s="42" t="s">
        <v>52</v>
      </c>
      <c r="F45" s="43">
        <v>10</v>
      </c>
      <c r="G45" s="43">
        <v>0</v>
      </c>
      <c r="H45" s="43">
        <v>8</v>
      </c>
      <c r="I45" s="43">
        <v>0</v>
      </c>
      <c r="J45" s="43">
        <v>75</v>
      </c>
      <c r="K45" s="44">
        <v>79</v>
      </c>
      <c r="L45" s="43"/>
    </row>
    <row r="46" spans="1:12" ht="14.4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3</v>
      </c>
      <c r="H46" s="43">
        <v>3</v>
      </c>
      <c r="I46" s="43">
        <v>14</v>
      </c>
      <c r="J46" s="43">
        <v>94</v>
      </c>
      <c r="K46" s="44">
        <v>462</v>
      </c>
      <c r="L46" s="43"/>
    </row>
    <row r="47" spans="1:12" ht="14.4">
      <c r="A47" s="23"/>
      <c r="B47" s="15"/>
      <c r="C47" s="11"/>
      <c r="D47" s="7" t="s">
        <v>23</v>
      </c>
      <c r="E47" s="42" t="s">
        <v>45</v>
      </c>
      <c r="F47" s="43">
        <v>20</v>
      </c>
      <c r="G47" s="43">
        <v>1.5</v>
      </c>
      <c r="H47" s="43">
        <v>0.6</v>
      </c>
      <c r="I47" s="43">
        <v>10.3</v>
      </c>
      <c r="J47" s="43">
        <v>52.4</v>
      </c>
      <c r="K47" s="44">
        <v>111</v>
      </c>
      <c r="L47" s="43"/>
    </row>
    <row r="48" spans="1:12" ht="14.4">
      <c r="A48" s="23"/>
      <c r="B48" s="15"/>
      <c r="C48" s="11"/>
      <c r="D48" s="7" t="s">
        <v>24</v>
      </c>
      <c r="E48" s="42" t="s">
        <v>50</v>
      </c>
      <c r="F48" s="43">
        <v>100</v>
      </c>
      <c r="G48" s="43">
        <v>0</v>
      </c>
      <c r="H48" s="43">
        <v>0</v>
      </c>
      <c r="I48" s="43">
        <v>10</v>
      </c>
      <c r="J48" s="43">
        <v>44</v>
      </c>
      <c r="K48" s="44">
        <v>82</v>
      </c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7">SUM(G44:G50)</f>
        <v>9.5</v>
      </c>
      <c r="H51" s="19">
        <f t="shared" ref="H51" si="18">SUM(H44:H50)</f>
        <v>17.600000000000001</v>
      </c>
      <c r="I51" s="19">
        <f t="shared" ref="I51" si="19">SUM(I44:I50)</f>
        <v>66.3</v>
      </c>
      <c r="J51" s="19">
        <f t="shared" ref="J51" si="20">SUM(J44:J50)</f>
        <v>473.4</v>
      </c>
      <c r="K51" s="25"/>
      <c r="L51" s="19"/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76</v>
      </c>
      <c r="F52" s="43">
        <v>60</v>
      </c>
      <c r="G52" s="43">
        <v>0.7</v>
      </c>
      <c r="H52" s="43">
        <v>3</v>
      </c>
      <c r="I52" s="43">
        <v>3.3</v>
      </c>
      <c r="J52" s="43">
        <v>44</v>
      </c>
      <c r="K52" s="44">
        <v>2</v>
      </c>
      <c r="L52" s="43"/>
    </row>
    <row r="53" spans="1:12" ht="14.4">
      <c r="A53" s="23"/>
      <c r="B53" s="15"/>
      <c r="C53" s="11"/>
      <c r="D53" s="7" t="s">
        <v>27</v>
      </c>
      <c r="E53" s="42" t="s">
        <v>77</v>
      </c>
      <c r="F53" s="43">
        <v>200</v>
      </c>
      <c r="G53" s="43">
        <v>5.4</v>
      </c>
      <c r="H53" s="43">
        <v>5.2</v>
      </c>
      <c r="I53" s="43">
        <v>8</v>
      </c>
      <c r="J53" s="43">
        <v>101</v>
      </c>
      <c r="K53" s="44">
        <v>114</v>
      </c>
      <c r="L53" s="43"/>
    </row>
    <row r="54" spans="1:12" ht="14.4">
      <c r="A54" s="23"/>
      <c r="B54" s="15"/>
      <c r="C54" s="11"/>
      <c r="D54" s="7" t="s">
        <v>28</v>
      </c>
      <c r="E54" s="42" t="s">
        <v>78</v>
      </c>
      <c r="F54" s="43">
        <v>100</v>
      </c>
      <c r="G54" s="43">
        <v>15</v>
      </c>
      <c r="H54" s="43">
        <v>13</v>
      </c>
      <c r="I54" s="43">
        <v>5</v>
      </c>
      <c r="J54" s="43">
        <v>202</v>
      </c>
      <c r="K54" s="44">
        <v>326</v>
      </c>
      <c r="L54" s="43"/>
    </row>
    <row r="55" spans="1:12" ht="14.4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5.6</v>
      </c>
      <c r="H55" s="43">
        <v>5</v>
      </c>
      <c r="I55" s="43">
        <v>30</v>
      </c>
      <c r="J55" s="43">
        <v>184.5</v>
      </c>
      <c r="K55" s="44">
        <v>256</v>
      </c>
      <c r="L55" s="43"/>
    </row>
    <row r="56" spans="1:12" ht="14.4">
      <c r="A56" s="23"/>
      <c r="B56" s="15"/>
      <c r="C56" s="11"/>
      <c r="D56" s="7" t="s">
        <v>30</v>
      </c>
      <c r="E56" s="42" t="s">
        <v>79</v>
      </c>
      <c r="F56" s="43">
        <v>205</v>
      </c>
      <c r="G56" s="43">
        <v>1</v>
      </c>
      <c r="H56" s="43">
        <v>0.2</v>
      </c>
      <c r="I56" s="43">
        <v>21</v>
      </c>
      <c r="J56" s="43">
        <v>90</v>
      </c>
      <c r="K56" s="44">
        <v>501</v>
      </c>
      <c r="L56" s="43"/>
    </row>
    <row r="57" spans="1:12" ht="14.4">
      <c r="A57" s="23"/>
      <c r="B57" s="15"/>
      <c r="C57" s="11"/>
      <c r="D57" s="7" t="s">
        <v>31</v>
      </c>
      <c r="E57" s="42" t="s">
        <v>80</v>
      </c>
      <c r="F57" s="43">
        <v>20</v>
      </c>
      <c r="G57" s="43">
        <v>1.5</v>
      </c>
      <c r="H57" s="43">
        <v>0.6</v>
      </c>
      <c r="I57" s="43">
        <v>10.3</v>
      </c>
      <c r="J57" s="43">
        <v>52.4</v>
      </c>
      <c r="K57" s="44">
        <v>111</v>
      </c>
      <c r="L57" s="43"/>
    </row>
    <row r="58" spans="1:12" ht="14.4">
      <c r="A58" s="23"/>
      <c r="B58" s="15"/>
      <c r="C58" s="11"/>
      <c r="D58" s="7" t="s">
        <v>32</v>
      </c>
      <c r="E58" s="42" t="s">
        <v>69</v>
      </c>
      <c r="F58" s="43">
        <v>30</v>
      </c>
      <c r="G58" s="43">
        <v>2</v>
      </c>
      <c r="H58" s="43">
        <v>0.4</v>
      </c>
      <c r="I58" s="43">
        <v>10.199999999999999</v>
      </c>
      <c r="J58" s="43">
        <v>54.3</v>
      </c>
      <c r="K58" s="44">
        <v>110</v>
      </c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765</v>
      </c>
      <c r="G61" s="19">
        <f t="shared" ref="G61" si="21">SUM(G52:G60)</f>
        <v>31.200000000000003</v>
      </c>
      <c r="H61" s="19">
        <f t="shared" ref="H61" si="22">SUM(H52:H60)</f>
        <v>27.4</v>
      </c>
      <c r="I61" s="19">
        <f t="shared" ref="I61" si="23">SUM(I52:I60)</f>
        <v>87.8</v>
      </c>
      <c r="J61" s="19">
        <f t="shared" ref="J61:L61" si="24">SUM(J52:J60)</f>
        <v>728.19999999999993</v>
      </c>
      <c r="K61" s="25"/>
      <c r="L61" s="19">
        <f t="shared" si="24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1275</v>
      </c>
      <c r="G62" s="32">
        <f t="shared" ref="G62" si="25">G51+G61</f>
        <v>40.700000000000003</v>
      </c>
      <c r="H62" s="32">
        <f t="shared" ref="H62" si="26">H51+H61</f>
        <v>45</v>
      </c>
      <c r="I62" s="32">
        <f t="shared" ref="I62" si="27">I51+I61</f>
        <v>154.1</v>
      </c>
      <c r="J62" s="32">
        <f t="shared" ref="J62:L62" si="28">J51+J61</f>
        <v>1201.5999999999999</v>
      </c>
      <c r="K62" s="32"/>
      <c r="L62" s="32">
        <f t="shared" si="28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150</v>
      </c>
      <c r="G63" s="40">
        <v>13</v>
      </c>
      <c r="H63" s="40">
        <v>20</v>
      </c>
      <c r="I63" s="40">
        <v>3</v>
      </c>
      <c r="J63" s="40">
        <v>246</v>
      </c>
      <c r="K63" s="41">
        <v>268</v>
      </c>
      <c r="L63" s="40"/>
    </row>
    <row r="64" spans="1:12" ht="14.4">
      <c r="A64" s="23"/>
      <c r="B64" s="15"/>
      <c r="C64" s="11"/>
      <c r="D64" s="6" t="s">
        <v>26</v>
      </c>
      <c r="E64" s="42" t="s">
        <v>64</v>
      </c>
      <c r="F64" s="43">
        <v>60</v>
      </c>
      <c r="G64" s="43">
        <v>0.4</v>
      </c>
      <c r="H64" s="43">
        <v>0</v>
      </c>
      <c r="I64" s="43">
        <v>1</v>
      </c>
      <c r="J64" s="43">
        <v>36</v>
      </c>
      <c r="K64" s="44">
        <v>148</v>
      </c>
      <c r="L64" s="43"/>
    </row>
    <row r="65" spans="1:12" ht="14.4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3</v>
      </c>
      <c r="H65" s="43">
        <v>2.5</v>
      </c>
      <c r="I65" s="43">
        <v>14</v>
      </c>
      <c r="J65" s="43">
        <v>104</v>
      </c>
      <c r="K65" s="44">
        <v>465</v>
      </c>
      <c r="L65" s="43"/>
    </row>
    <row r="66" spans="1:12" ht="14.4">
      <c r="A66" s="23"/>
      <c r="B66" s="15"/>
      <c r="C66" s="11"/>
      <c r="D66" s="7" t="s">
        <v>23</v>
      </c>
      <c r="E66" s="42" t="s">
        <v>45</v>
      </c>
      <c r="F66" s="43">
        <v>20</v>
      </c>
      <c r="G66" s="43">
        <v>1.5</v>
      </c>
      <c r="H66" s="43">
        <v>0.6</v>
      </c>
      <c r="I66" s="43">
        <v>10.3</v>
      </c>
      <c r="J66" s="43">
        <v>52.4</v>
      </c>
      <c r="K66" s="44">
        <v>111</v>
      </c>
      <c r="L66" s="43"/>
    </row>
    <row r="67" spans="1:12" ht="14.4">
      <c r="A67" s="23"/>
      <c r="B67" s="15"/>
      <c r="C67" s="11"/>
      <c r="D67" s="7" t="s">
        <v>24</v>
      </c>
      <c r="E67" s="42" t="s">
        <v>54</v>
      </c>
      <c r="F67" s="43">
        <v>100</v>
      </c>
      <c r="G67" s="43">
        <v>1</v>
      </c>
      <c r="H67" s="43">
        <v>0</v>
      </c>
      <c r="I67" s="43">
        <v>8.1</v>
      </c>
      <c r="J67" s="43">
        <v>49.2</v>
      </c>
      <c r="K67" s="44">
        <v>82</v>
      </c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29">SUM(G63:G69)</f>
        <v>18.899999999999999</v>
      </c>
      <c r="H70" s="19">
        <f t="shared" ref="H70" si="30">SUM(H63:H69)</f>
        <v>23.1</v>
      </c>
      <c r="I70" s="19">
        <f t="shared" ref="I70" si="31">SUM(I63:I69)</f>
        <v>36.4</v>
      </c>
      <c r="J70" s="19">
        <f t="shared" ref="J70" si="32">SUM(J63:J69)</f>
        <v>487.59999999999997</v>
      </c>
      <c r="K70" s="25"/>
      <c r="L70" s="19"/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81</v>
      </c>
      <c r="F71" s="43">
        <v>60</v>
      </c>
      <c r="G71" s="43">
        <v>1</v>
      </c>
      <c r="H71" s="43">
        <v>4</v>
      </c>
      <c r="I71" s="43">
        <v>4</v>
      </c>
      <c r="J71" s="43">
        <v>53</v>
      </c>
      <c r="K71" s="44">
        <v>47</v>
      </c>
      <c r="L71" s="43"/>
    </row>
    <row r="72" spans="1:12" ht="14.4">
      <c r="A72" s="23"/>
      <c r="B72" s="15"/>
      <c r="C72" s="11"/>
      <c r="D72" s="7" t="s">
        <v>27</v>
      </c>
      <c r="E72" s="42" t="s">
        <v>82</v>
      </c>
      <c r="F72" s="43">
        <v>200</v>
      </c>
      <c r="G72" s="43">
        <v>9</v>
      </c>
      <c r="H72" s="43">
        <v>8</v>
      </c>
      <c r="I72" s="43">
        <v>10</v>
      </c>
      <c r="J72" s="43">
        <v>110</v>
      </c>
      <c r="K72" s="44">
        <v>119</v>
      </c>
      <c r="L72" s="43"/>
    </row>
    <row r="73" spans="1:12" ht="14.4">
      <c r="A73" s="23"/>
      <c r="B73" s="15"/>
      <c r="C73" s="11"/>
      <c r="D73" s="7" t="s">
        <v>28</v>
      </c>
      <c r="E73" s="42" t="s">
        <v>83</v>
      </c>
      <c r="F73" s="43">
        <v>240</v>
      </c>
      <c r="G73" s="43">
        <v>15</v>
      </c>
      <c r="H73" s="43">
        <v>10</v>
      </c>
      <c r="I73" s="43">
        <v>30</v>
      </c>
      <c r="J73" s="43">
        <v>353</v>
      </c>
      <c r="K73" s="44">
        <v>406</v>
      </c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 t="s">
        <v>84</v>
      </c>
      <c r="F75" s="43">
        <v>200</v>
      </c>
      <c r="G75" s="43">
        <v>0.6</v>
      </c>
      <c r="H75" s="43">
        <v>0</v>
      </c>
      <c r="I75" s="43">
        <v>20.100000000000001</v>
      </c>
      <c r="J75" s="43">
        <v>84</v>
      </c>
      <c r="K75" s="44">
        <v>495</v>
      </c>
      <c r="L75" s="43"/>
    </row>
    <row r="76" spans="1:12" ht="14.4">
      <c r="A76" s="23"/>
      <c r="B76" s="15"/>
      <c r="C76" s="11"/>
      <c r="D76" s="7" t="s">
        <v>31</v>
      </c>
      <c r="E76" s="42" t="s">
        <v>45</v>
      </c>
      <c r="F76" s="43">
        <v>20</v>
      </c>
      <c r="G76" s="43">
        <v>1.5</v>
      </c>
      <c r="H76" s="43">
        <v>0.6</v>
      </c>
      <c r="I76" s="43">
        <v>10.3</v>
      </c>
      <c r="J76" s="43">
        <v>52.4</v>
      </c>
      <c r="K76" s="44">
        <v>111</v>
      </c>
      <c r="L76" s="43"/>
    </row>
    <row r="77" spans="1:12" ht="14.4">
      <c r="A77" s="23"/>
      <c r="B77" s="15"/>
      <c r="C77" s="11"/>
      <c r="D77" s="7" t="s">
        <v>32</v>
      </c>
      <c r="E77" s="42" t="s">
        <v>69</v>
      </c>
      <c r="F77" s="43">
        <v>30</v>
      </c>
      <c r="G77" s="43">
        <v>2</v>
      </c>
      <c r="H77" s="43">
        <v>0.4</v>
      </c>
      <c r="I77" s="43">
        <v>10.199999999999999</v>
      </c>
      <c r="J77" s="43">
        <v>54.3</v>
      </c>
      <c r="K77" s="44">
        <v>110</v>
      </c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3">SUM(G71:G79)</f>
        <v>29.1</v>
      </c>
      <c r="H80" s="19">
        <f t="shared" ref="H80" si="34">SUM(H71:H79)</f>
        <v>23</v>
      </c>
      <c r="I80" s="19">
        <f t="shared" ref="I80" si="35">SUM(I71:I79)</f>
        <v>84.6</v>
      </c>
      <c r="J80" s="19">
        <f t="shared" ref="J80:L80" si="36">SUM(J71:J79)</f>
        <v>706.69999999999993</v>
      </c>
      <c r="K80" s="25"/>
      <c r="L80" s="19">
        <f t="shared" si="36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1280</v>
      </c>
      <c r="G81" s="32">
        <f t="shared" ref="G81" si="37">G70+G80</f>
        <v>48</v>
      </c>
      <c r="H81" s="32">
        <f t="shared" ref="H81" si="38">H70+H80</f>
        <v>46.1</v>
      </c>
      <c r="I81" s="32">
        <f t="shared" ref="I81" si="39">I70+I80</f>
        <v>121</v>
      </c>
      <c r="J81" s="32">
        <f t="shared" ref="J81:L81" si="40">J70+J80</f>
        <v>1194.3</v>
      </c>
      <c r="K81" s="32"/>
      <c r="L81" s="32">
        <f t="shared" si="40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170</v>
      </c>
      <c r="G82" s="40">
        <v>10</v>
      </c>
      <c r="H82" s="40">
        <v>9</v>
      </c>
      <c r="I82" s="40">
        <v>27</v>
      </c>
      <c r="J82" s="40">
        <v>336</v>
      </c>
      <c r="K82" s="41">
        <v>259</v>
      </c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0.2</v>
      </c>
      <c r="H84" s="43">
        <v>0.1</v>
      </c>
      <c r="I84" s="43">
        <v>9</v>
      </c>
      <c r="J84" s="43">
        <v>38</v>
      </c>
      <c r="K84" s="44">
        <v>457</v>
      </c>
      <c r="L84" s="43"/>
    </row>
    <row r="85" spans="1:12" ht="14.4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2.2999999999999998</v>
      </c>
      <c r="H85" s="43">
        <v>0.9</v>
      </c>
      <c r="I85" s="43">
        <v>15.4</v>
      </c>
      <c r="J85" s="43">
        <v>79</v>
      </c>
      <c r="K85" s="44">
        <v>111</v>
      </c>
      <c r="L85" s="43"/>
    </row>
    <row r="86" spans="1:12" ht="14.4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</v>
      </c>
      <c r="I86" s="43">
        <v>10</v>
      </c>
      <c r="J86" s="43">
        <v>44</v>
      </c>
      <c r="K86" s="44">
        <v>82</v>
      </c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12.9</v>
      </c>
      <c r="H89" s="19">
        <f t="shared" ref="H89" si="42">SUM(H82:H88)</f>
        <v>10</v>
      </c>
      <c r="I89" s="19">
        <f t="shared" ref="I89" si="43">SUM(I82:I88)</f>
        <v>61.4</v>
      </c>
      <c r="J89" s="19">
        <f t="shared" ref="J89" si="44">SUM(J82:J88)</f>
        <v>497</v>
      </c>
      <c r="K89" s="25"/>
      <c r="L89" s="19"/>
    </row>
    <row r="90" spans="1:12" ht="26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85</v>
      </c>
      <c r="F90" s="43">
        <v>60</v>
      </c>
      <c r="G90" s="43">
        <v>1</v>
      </c>
      <c r="H90" s="43">
        <v>4</v>
      </c>
      <c r="I90" s="43">
        <v>5.6</v>
      </c>
      <c r="J90" s="43">
        <v>60</v>
      </c>
      <c r="K90" s="44">
        <v>42</v>
      </c>
      <c r="L90" s="43"/>
    </row>
    <row r="91" spans="1:12" ht="14.4">
      <c r="A91" s="23"/>
      <c r="B91" s="15"/>
      <c r="C91" s="11"/>
      <c r="D91" s="7" t="s">
        <v>27</v>
      </c>
      <c r="E91" s="42" t="s">
        <v>86</v>
      </c>
      <c r="F91" s="43">
        <v>200</v>
      </c>
      <c r="G91" s="43">
        <v>6.2</v>
      </c>
      <c r="H91" s="43">
        <v>8</v>
      </c>
      <c r="I91" s="43">
        <v>11</v>
      </c>
      <c r="J91" s="43">
        <v>120</v>
      </c>
      <c r="K91" s="44">
        <v>95</v>
      </c>
      <c r="L91" s="43"/>
    </row>
    <row r="92" spans="1:12" ht="14.4">
      <c r="A92" s="23"/>
      <c r="B92" s="15"/>
      <c r="C92" s="11"/>
      <c r="D92" s="7" t="s">
        <v>28</v>
      </c>
      <c r="E92" s="42" t="s">
        <v>87</v>
      </c>
      <c r="F92" s="43">
        <v>140</v>
      </c>
      <c r="G92" s="43">
        <v>10.4</v>
      </c>
      <c r="H92" s="43">
        <v>6.5</v>
      </c>
      <c r="I92" s="43">
        <v>11</v>
      </c>
      <c r="J92" s="43">
        <v>180</v>
      </c>
      <c r="K92" s="44">
        <v>312</v>
      </c>
      <c r="L92" s="43"/>
    </row>
    <row r="93" spans="1:12" ht="14.4">
      <c r="A93" s="23"/>
      <c r="B93" s="15"/>
      <c r="C93" s="11"/>
      <c r="D93" s="7" t="s">
        <v>29</v>
      </c>
      <c r="E93" s="42" t="s">
        <v>88</v>
      </c>
      <c r="F93" s="43">
        <v>150</v>
      </c>
      <c r="G93" s="43">
        <v>4</v>
      </c>
      <c r="H93" s="43">
        <v>6</v>
      </c>
      <c r="I93" s="43">
        <v>9</v>
      </c>
      <c r="J93" s="43">
        <v>161</v>
      </c>
      <c r="K93" s="44">
        <v>377</v>
      </c>
      <c r="L93" s="43"/>
    </row>
    <row r="94" spans="1:12" ht="14.4">
      <c r="A94" s="23"/>
      <c r="B94" s="15"/>
      <c r="C94" s="11"/>
      <c r="D94" s="7" t="s">
        <v>30</v>
      </c>
      <c r="E94" s="42" t="s">
        <v>89</v>
      </c>
      <c r="F94" s="43">
        <v>200</v>
      </c>
      <c r="G94" s="43">
        <v>1</v>
      </c>
      <c r="H94" s="43">
        <v>0.3</v>
      </c>
      <c r="I94" s="43">
        <v>18.3</v>
      </c>
      <c r="J94" s="43">
        <v>78</v>
      </c>
      <c r="K94" s="44">
        <v>496</v>
      </c>
      <c r="L94" s="43"/>
    </row>
    <row r="95" spans="1:12" ht="14.4">
      <c r="A95" s="23"/>
      <c r="B95" s="15"/>
      <c r="C95" s="11"/>
      <c r="D95" s="7" t="s">
        <v>31</v>
      </c>
      <c r="E95" s="42" t="s">
        <v>45</v>
      </c>
      <c r="F95" s="43">
        <v>30</v>
      </c>
      <c r="G95" s="43">
        <v>2.2999999999999998</v>
      </c>
      <c r="H95" s="43">
        <v>0.9</v>
      </c>
      <c r="I95" s="43">
        <v>15.4</v>
      </c>
      <c r="J95" s="43">
        <v>79</v>
      </c>
      <c r="K95" s="44">
        <v>111</v>
      </c>
      <c r="L95" s="43"/>
    </row>
    <row r="96" spans="1:12" ht="14.4">
      <c r="A96" s="23"/>
      <c r="B96" s="15"/>
      <c r="C96" s="11"/>
      <c r="D96" s="7" t="s">
        <v>32</v>
      </c>
      <c r="E96" s="42" t="s">
        <v>69</v>
      </c>
      <c r="F96" s="43">
        <v>30</v>
      </c>
      <c r="G96" s="43">
        <v>2</v>
      </c>
      <c r="H96" s="43">
        <v>0.4</v>
      </c>
      <c r="I96" s="43">
        <v>10.199999999999999</v>
      </c>
      <c r="J96" s="43">
        <v>54.3</v>
      </c>
      <c r="K96" s="44">
        <v>110</v>
      </c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5">SUM(G90:G98)</f>
        <v>26.900000000000002</v>
      </c>
      <c r="H99" s="52">
        <v>26.1</v>
      </c>
      <c r="I99" s="19">
        <f t="shared" ref="I99" si="46">SUM(I90:I98)</f>
        <v>80.500000000000014</v>
      </c>
      <c r="J99" s="19">
        <f t="shared" ref="J99:L99" si="47">SUM(J90:J98)</f>
        <v>732.3</v>
      </c>
      <c r="K99" s="25"/>
      <c r="L99" s="19">
        <f t="shared" si="47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1310</v>
      </c>
      <c r="G100" s="32">
        <f t="shared" ref="G100" si="48">G89+G99</f>
        <v>39.800000000000004</v>
      </c>
      <c r="H100" s="32">
        <f t="shared" ref="H100" si="49">H89+H99</f>
        <v>36.1</v>
      </c>
      <c r="I100" s="32">
        <f t="shared" ref="I100" si="50">I89+I99</f>
        <v>141.9</v>
      </c>
      <c r="J100" s="32">
        <f t="shared" ref="J100:L100" si="51">J89+J99</f>
        <v>1229.3</v>
      </c>
      <c r="K100" s="32"/>
      <c r="L100" s="32">
        <f t="shared" si="51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180</v>
      </c>
      <c r="G101" s="40">
        <v>5</v>
      </c>
      <c r="H101" s="40">
        <v>6</v>
      </c>
      <c r="I101" s="40">
        <v>24</v>
      </c>
      <c r="J101" s="40">
        <v>207</v>
      </c>
      <c r="K101" s="41">
        <v>260</v>
      </c>
      <c r="L101" s="40"/>
    </row>
    <row r="102" spans="1:12" ht="14.4">
      <c r="A102" s="23"/>
      <c r="B102" s="15"/>
      <c r="C102" s="11"/>
      <c r="D102" s="6" t="s">
        <v>51</v>
      </c>
      <c r="E102" s="42" t="s">
        <v>58</v>
      </c>
      <c r="F102" s="43">
        <v>15</v>
      </c>
      <c r="G102" s="43">
        <v>3.5</v>
      </c>
      <c r="H102" s="43">
        <v>4.4000000000000004</v>
      </c>
      <c r="I102" s="43">
        <v>0</v>
      </c>
      <c r="J102" s="43">
        <v>54</v>
      </c>
      <c r="K102" s="44" t="s">
        <v>109</v>
      </c>
      <c r="L102" s="43"/>
    </row>
    <row r="103" spans="1:12" ht="14.4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3</v>
      </c>
      <c r="H103" s="43">
        <v>2.5</v>
      </c>
      <c r="I103" s="43">
        <v>14</v>
      </c>
      <c r="J103" s="43">
        <v>88</v>
      </c>
      <c r="K103" s="44">
        <v>465</v>
      </c>
      <c r="L103" s="43"/>
    </row>
    <row r="104" spans="1:12" ht="14.4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2.2999999999999998</v>
      </c>
      <c r="H104" s="43">
        <v>0.9</v>
      </c>
      <c r="I104" s="43">
        <v>15.4</v>
      </c>
      <c r="J104" s="43">
        <v>79</v>
      </c>
      <c r="K104" s="44">
        <v>111</v>
      </c>
      <c r="L104" s="43"/>
    </row>
    <row r="105" spans="1:12" ht="14.4">
      <c r="A105" s="23"/>
      <c r="B105" s="15"/>
      <c r="C105" s="11"/>
      <c r="D105" s="7" t="s">
        <v>24</v>
      </c>
      <c r="E105" s="42" t="s">
        <v>50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2">SUM(G101:G107)</f>
        <v>14.200000000000001</v>
      </c>
      <c r="H108" s="19">
        <f t="shared" si="52"/>
        <v>14.100000000000001</v>
      </c>
      <c r="I108" s="19">
        <f t="shared" si="52"/>
        <v>63.7</v>
      </c>
      <c r="J108" s="19">
        <f t="shared" si="52"/>
        <v>475</v>
      </c>
      <c r="K108" s="25"/>
      <c r="L108" s="19"/>
    </row>
    <row r="109" spans="1:12" ht="26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90</v>
      </c>
      <c r="F109" s="43">
        <v>60</v>
      </c>
      <c r="G109" s="43">
        <v>0.6</v>
      </c>
      <c r="H109" s="43">
        <v>5</v>
      </c>
      <c r="I109" s="43">
        <v>2.1</v>
      </c>
      <c r="J109" s="43">
        <v>44</v>
      </c>
      <c r="K109" s="44">
        <v>18</v>
      </c>
      <c r="L109" s="43"/>
    </row>
    <row r="110" spans="1:12" ht="14.4">
      <c r="A110" s="23"/>
      <c r="B110" s="15"/>
      <c r="C110" s="11"/>
      <c r="D110" s="7" t="s">
        <v>27</v>
      </c>
      <c r="E110" s="42" t="s">
        <v>67</v>
      </c>
      <c r="F110" s="43">
        <v>200</v>
      </c>
      <c r="G110" s="43">
        <v>6.1</v>
      </c>
      <c r="H110" s="43">
        <v>7.5</v>
      </c>
      <c r="I110" s="43">
        <v>11</v>
      </c>
      <c r="J110" s="43">
        <v>131</v>
      </c>
      <c r="K110" s="44">
        <v>134</v>
      </c>
      <c r="L110" s="43"/>
    </row>
    <row r="111" spans="1:12" ht="14.4">
      <c r="A111" s="23"/>
      <c r="B111" s="15"/>
      <c r="C111" s="11"/>
      <c r="D111" s="7" t="s">
        <v>28</v>
      </c>
      <c r="E111" s="42" t="s">
        <v>91</v>
      </c>
      <c r="F111" s="43">
        <v>100</v>
      </c>
      <c r="G111" s="43">
        <v>20</v>
      </c>
      <c r="H111" s="43">
        <v>20</v>
      </c>
      <c r="I111" s="43">
        <v>3.3</v>
      </c>
      <c r="J111" s="43">
        <v>258</v>
      </c>
      <c r="K111" s="44" t="s">
        <v>110</v>
      </c>
      <c r="L111" s="43"/>
    </row>
    <row r="112" spans="1:12" ht="14.4">
      <c r="A112" s="23"/>
      <c r="B112" s="15"/>
      <c r="C112" s="11"/>
      <c r="D112" s="7" t="s">
        <v>29</v>
      </c>
      <c r="E112" s="42" t="s">
        <v>73</v>
      </c>
      <c r="F112" s="43">
        <v>150</v>
      </c>
      <c r="G112" s="43">
        <v>8.6</v>
      </c>
      <c r="H112" s="43">
        <v>8</v>
      </c>
      <c r="I112" s="43">
        <v>37</v>
      </c>
      <c r="J112" s="43">
        <v>253</v>
      </c>
      <c r="K112" s="44">
        <v>202</v>
      </c>
      <c r="L112" s="43"/>
    </row>
    <row r="113" spans="1:12" ht="14.4">
      <c r="A113" s="23"/>
      <c r="B113" s="15"/>
      <c r="C113" s="11"/>
      <c r="D113" s="7" t="s">
        <v>30</v>
      </c>
      <c r="E113" s="42" t="s">
        <v>74</v>
      </c>
      <c r="F113" s="43">
        <v>200</v>
      </c>
      <c r="G113" s="43">
        <v>0.6</v>
      </c>
      <c r="H113" s="43">
        <v>0</v>
      </c>
      <c r="I113" s="43">
        <v>10</v>
      </c>
      <c r="J113" s="43">
        <v>40</v>
      </c>
      <c r="K113" s="44">
        <v>494</v>
      </c>
      <c r="L113" s="43"/>
    </row>
    <row r="114" spans="1:12" ht="14.4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2.2999999999999998</v>
      </c>
      <c r="H114" s="43">
        <v>0.9</v>
      </c>
      <c r="I114" s="43">
        <v>15.4</v>
      </c>
      <c r="J114" s="43">
        <v>79</v>
      </c>
      <c r="K114" s="44">
        <v>111</v>
      </c>
      <c r="L114" s="43"/>
    </row>
    <row r="115" spans="1:12" ht="14.4">
      <c r="A115" s="23"/>
      <c r="B115" s="15"/>
      <c r="C115" s="11"/>
      <c r="D115" s="7" t="s">
        <v>32</v>
      </c>
      <c r="E115" s="42" t="s">
        <v>69</v>
      </c>
      <c r="F115" s="43">
        <v>30</v>
      </c>
      <c r="G115" s="43">
        <v>2</v>
      </c>
      <c r="H115" s="43">
        <v>0.4</v>
      </c>
      <c r="I115" s="43">
        <v>10.199999999999999</v>
      </c>
      <c r="J115" s="43">
        <v>54.3</v>
      </c>
      <c r="K115" s="44">
        <v>110</v>
      </c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3">SUM(G109:G117)</f>
        <v>40.199999999999996</v>
      </c>
      <c r="H118" s="19">
        <f t="shared" si="53"/>
        <v>41.8</v>
      </c>
      <c r="I118" s="19">
        <f t="shared" si="53"/>
        <v>89</v>
      </c>
      <c r="J118" s="19">
        <f t="shared" si="53"/>
        <v>859.3</v>
      </c>
      <c r="K118" s="25"/>
      <c r="L118" s="19">
        <f t="shared" ref="L118" si="54">SUM(L109:L117)</f>
        <v>0</v>
      </c>
    </row>
    <row r="119" spans="1:12" ht="14.4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1295</v>
      </c>
      <c r="G119" s="32">
        <f t="shared" ref="G119" si="55">G108+G118</f>
        <v>54.4</v>
      </c>
      <c r="H119" s="32">
        <f t="shared" ref="H119" si="56">H108+H118</f>
        <v>55.9</v>
      </c>
      <c r="I119" s="32">
        <f t="shared" ref="I119" si="57">I108+I118</f>
        <v>152.69999999999999</v>
      </c>
      <c r="J119" s="32">
        <f t="shared" ref="J119:L119" si="58">J108+J118</f>
        <v>1334.3</v>
      </c>
      <c r="K119" s="32"/>
      <c r="L119" s="32">
        <f t="shared" si="58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170</v>
      </c>
      <c r="G120" s="40">
        <v>25.3</v>
      </c>
      <c r="H120" s="40">
        <v>13</v>
      </c>
      <c r="I120" s="40">
        <v>34</v>
      </c>
      <c r="J120" s="40">
        <v>357</v>
      </c>
      <c r="K120" s="41">
        <v>279</v>
      </c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0.2</v>
      </c>
      <c r="H122" s="43">
        <v>0.1</v>
      </c>
      <c r="I122" s="43">
        <v>9</v>
      </c>
      <c r="J122" s="43">
        <v>38</v>
      </c>
      <c r="K122" s="44">
        <v>457</v>
      </c>
      <c r="L122" s="43"/>
    </row>
    <row r="123" spans="1:12" ht="14.4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2.2999999999999998</v>
      </c>
      <c r="H123" s="43">
        <v>0.9</v>
      </c>
      <c r="I123" s="43">
        <v>15.4</v>
      </c>
      <c r="J123" s="43">
        <v>79</v>
      </c>
      <c r="K123" s="44">
        <v>111</v>
      </c>
      <c r="L123" s="43"/>
    </row>
    <row r="124" spans="1:12" ht="14.4">
      <c r="A124" s="14"/>
      <c r="B124" s="15"/>
      <c r="C124" s="11"/>
      <c r="D124" s="7" t="s">
        <v>24</v>
      </c>
      <c r="E124" s="42" t="s">
        <v>42</v>
      </c>
      <c r="F124" s="43">
        <v>100</v>
      </c>
      <c r="G124" s="43">
        <v>0.4</v>
      </c>
      <c r="H124" s="43">
        <v>0.4</v>
      </c>
      <c r="I124" s="43">
        <v>10</v>
      </c>
      <c r="J124" s="43">
        <v>44</v>
      </c>
      <c r="K124" s="44">
        <v>82</v>
      </c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9">SUM(G120:G126)</f>
        <v>28.2</v>
      </c>
      <c r="H127" s="19">
        <f t="shared" si="59"/>
        <v>14.4</v>
      </c>
      <c r="I127" s="19">
        <f t="shared" si="59"/>
        <v>68.400000000000006</v>
      </c>
      <c r="J127" s="19">
        <f t="shared" si="59"/>
        <v>518</v>
      </c>
      <c r="K127" s="25"/>
      <c r="L127" s="19"/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95</v>
      </c>
      <c r="F128" s="43">
        <v>60</v>
      </c>
      <c r="G128" s="43">
        <v>1</v>
      </c>
      <c r="H128" s="43">
        <v>4</v>
      </c>
      <c r="I128" s="43">
        <v>4</v>
      </c>
      <c r="J128" s="43">
        <v>73</v>
      </c>
      <c r="K128" s="44">
        <v>31</v>
      </c>
      <c r="L128" s="43"/>
    </row>
    <row r="129" spans="1:12" ht="14.4">
      <c r="A129" s="14"/>
      <c r="B129" s="15"/>
      <c r="C129" s="11"/>
      <c r="D129" s="7" t="s">
        <v>27</v>
      </c>
      <c r="E129" s="42" t="s">
        <v>96</v>
      </c>
      <c r="F129" s="43">
        <v>200</v>
      </c>
      <c r="G129" s="43">
        <v>6</v>
      </c>
      <c r="H129" s="43">
        <v>2</v>
      </c>
      <c r="I129" s="43">
        <v>8</v>
      </c>
      <c r="J129" s="43">
        <v>73</v>
      </c>
      <c r="K129" s="44">
        <v>121</v>
      </c>
      <c r="L129" s="43"/>
    </row>
    <row r="130" spans="1:12" ht="14.4">
      <c r="A130" s="14"/>
      <c r="B130" s="15"/>
      <c r="C130" s="11"/>
      <c r="D130" s="7" t="s">
        <v>28</v>
      </c>
      <c r="E130" s="42" t="s">
        <v>97</v>
      </c>
      <c r="F130" s="43">
        <v>90</v>
      </c>
      <c r="G130" s="43">
        <v>18</v>
      </c>
      <c r="H130" s="43">
        <v>16.2</v>
      </c>
      <c r="I130" s="43">
        <v>10</v>
      </c>
      <c r="J130" s="43">
        <v>256</v>
      </c>
      <c r="K130" s="44">
        <v>372</v>
      </c>
      <c r="L130" s="43"/>
    </row>
    <row r="131" spans="1:12" ht="14.4">
      <c r="A131" s="14"/>
      <c r="B131" s="15"/>
      <c r="C131" s="11"/>
      <c r="D131" s="7" t="s">
        <v>29</v>
      </c>
      <c r="E131" s="42" t="s">
        <v>98</v>
      </c>
      <c r="F131" s="43">
        <v>150</v>
      </c>
      <c r="G131" s="43">
        <v>3</v>
      </c>
      <c r="H131" s="43">
        <v>6.4</v>
      </c>
      <c r="I131" s="43">
        <v>21</v>
      </c>
      <c r="J131" s="43">
        <v>127.5</v>
      </c>
      <c r="K131" s="44">
        <v>177</v>
      </c>
      <c r="L131" s="43"/>
    </row>
    <row r="132" spans="1:12" ht="14.4">
      <c r="A132" s="14"/>
      <c r="B132" s="15"/>
      <c r="C132" s="11"/>
      <c r="D132" s="7" t="s">
        <v>30</v>
      </c>
      <c r="E132" s="42" t="s">
        <v>89</v>
      </c>
      <c r="F132" s="43">
        <v>200</v>
      </c>
      <c r="G132" s="43">
        <v>1</v>
      </c>
      <c r="H132" s="43">
        <v>0.3</v>
      </c>
      <c r="I132" s="43">
        <v>18.3</v>
      </c>
      <c r="J132" s="43">
        <v>78</v>
      </c>
      <c r="K132" s="44">
        <v>494</v>
      </c>
      <c r="L132" s="43"/>
    </row>
    <row r="133" spans="1:12" ht="14.4">
      <c r="A133" s="14"/>
      <c r="B133" s="15"/>
      <c r="C133" s="11"/>
      <c r="D133" s="7" t="s">
        <v>31</v>
      </c>
      <c r="E133" s="42" t="s">
        <v>45</v>
      </c>
      <c r="F133" s="43">
        <v>20</v>
      </c>
      <c r="G133" s="43">
        <v>1.5</v>
      </c>
      <c r="H133" s="43">
        <v>0.6</v>
      </c>
      <c r="I133" s="43">
        <v>10.3</v>
      </c>
      <c r="J133" s="43">
        <v>52.4</v>
      </c>
      <c r="K133" s="44">
        <v>111</v>
      </c>
      <c r="L133" s="43"/>
    </row>
    <row r="134" spans="1:12" ht="14.4">
      <c r="A134" s="14"/>
      <c r="B134" s="15"/>
      <c r="C134" s="11"/>
      <c r="D134" s="7" t="s">
        <v>32</v>
      </c>
      <c r="E134" s="42" t="s">
        <v>69</v>
      </c>
      <c r="F134" s="43">
        <v>30</v>
      </c>
      <c r="G134" s="43">
        <v>2</v>
      </c>
      <c r="H134" s="43">
        <v>0.4</v>
      </c>
      <c r="I134" s="43">
        <v>10.199999999999999</v>
      </c>
      <c r="J134" s="43">
        <v>54.3</v>
      </c>
      <c r="K134" s="44">
        <v>110</v>
      </c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0">SUM(G128:G136)</f>
        <v>32.5</v>
      </c>
      <c r="H137" s="19">
        <f t="shared" si="60"/>
        <v>29.900000000000002</v>
      </c>
      <c r="I137" s="19">
        <f t="shared" si="60"/>
        <v>81.8</v>
      </c>
      <c r="J137" s="19">
        <f t="shared" si="60"/>
        <v>714.19999999999993</v>
      </c>
      <c r="K137" s="25"/>
      <c r="L137" s="19">
        <f t="shared" ref="L137" si="61">SUM(L128:L136)</f>
        <v>0</v>
      </c>
    </row>
    <row r="138" spans="1:12" ht="14.4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1250</v>
      </c>
      <c r="G138" s="32">
        <f t="shared" ref="G138" si="62">G127+G137</f>
        <v>60.7</v>
      </c>
      <c r="H138" s="32">
        <f t="shared" ref="H138" si="63">H127+H137</f>
        <v>44.300000000000004</v>
      </c>
      <c r="I138" s="32">
        <f t="shared" ref="I138" si="64">I127+I137</f>
        <v>150.19999999999999</v>
      </c>
      <c r="J138" s="32">
        <f t="shared" ref="J138:L138" si="65">J127+J137</f>
        <v>1232.1999999999998</v>
      </c>
      <c r="K138" s="32"/>
      <c r="L138" s="32">
        <f t="shared" si="65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/>
    </row>
    <row r="140" spans="1:12" ht="14.4">
      <c r="A140" s="23"/>
      <c r="B140" s="15"/>
      <c r="C140" s="11"/>
      <c r="D140" s="6" t="s">
        <v>26</v>
      </c>
      <c r="E140" s="42" t="s">
        <v>60</v>
      </c>
      <c r="F140" s="43">
        <v>60</v>
      </c>
      <c r="G140" s="43">
        <v>2</v>
      </c>
      <c r="H140" s="43">
        <v>2.1</v>
      </c>
      <c r="I140" s="43">
        <v>21</v>
      </c>
      <c r="J140" s="43">
        <v>40</v>
      </c>
      <c r="K140" s="44">
        <v>157</v>
      </c>
      <c r="L140" s="43"/>
    </row>
    <row r="141" spans="1:12" ht="14.4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3.3</v>
      </c>
      <c r="H141" s="43">
        <v>3</v>
      </c>
      <c r="I141" s="43">
        <v>14</v>
      </c>
      <c r="J141" s="43">
        <v>94</v>
      </c>
      <c r="K141" s="44">
        <v>462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20</v>
      </c>
      <c r="G142" s="43">
        <v>1.5</v>
      </c>
      <c r="H142" s="43">
        <v>0.6</v>
      </c>
      <c r="I142" s="43">
        <v>10.3</v>
      </c>
      <c r="J142" s="43">
        <v>52.4</v>
      </c>
      <c r="K142" s="44">
        <v>111</v>
      </c>
      <c r="L142" s="43"/>
    </row>
    <row r="143" spans="1:12" ht="14.4">
      <c r="A143" s="23"/>
      <c r="B143" s="15"/>
      <c r="C143" s="11"/>
      <c r="D143" s="7" t="s">
        <v>24</v>
      </c>
      <c r="E143" s="42" t="s">
        <v>46</v>
      </c>
      <c r="F143" s="43">
        <v>100</v>
      </c>
      <c r="G143" s="43">
        <v>1</v>
      </c>
      <c r="H143" s="43">
        <v>0</v>
      </c>
      <c r="I143" s="43">
        <v>7.5</v>
      </c>
      <c r="J143" s="43">
        <v>38</v>
      </c>
      <c r="K143" s="44">
        <v>82</v>
      </c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66">SUM(G139:G145)</f>
        <v>20.8</v>
      </c>
      <c r="H146" s="19">
        <f t="shared" si="66"/>
        <v>25.700000000000003</v>
      </c>
      <c r="I146" s="19">
        <f t="shared" si="66"/>
        <v>56</v>
      </c>
      <c r="J146" s="19">
        <f t="shared" si="66"/>
        <v>470.4</v>
      </c>
      <c r="K146" s="25"/>
      <c r="L146" s="19"/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92</v>
      </c>
      <c r="F147" s="43">
        <v>60</v>
      </c>
      <c r="G147" s="43">
        <v>0.7</v>
      </c>
      <c r="H147" s="43">
        <v>0.1</v>
      </c>
      <c r="I147" s="43">
        <v>2.2999999999999998</v>
      </c>
      <c r="J147" s="43">
        <v>14.4</v>
      </c>
      <c r="K147" s="44">
        <v>148</v>
      </c>
      <c r="L147" s="43"/>
    </row>
    <row r="148" spans="1:12" ht="14.4">
      <c r="A148" s="23"/>
      <c r="B148" s="15"/>
      <c r="C148" s="11"/>
      <c r="D148" s="7" t="s">
        <v>27</v>
      </c>
      <c r="E148" s="42" t="s">
        <v>86</v>
      </c>
      <c r="F148" s="43">
        <v>200</v>
      </c>
      <c r="G148" s="43">
        <v>6.2</v>
      </c>
      <c r="H148" s="43">
        <v>8</v>
      </c>
      <c r="I148" s="43">
        <v>11</v>
      </c>
      <c r="J148" s="43">
        <v>120</v>
      </c>
      <c r="K148" s="44">
        <v>95</v>
      </c>
      <c r="L148" s="43"/>
    </row>
    <row r="149" spans="1:12" ht="14.4">
      <c r="A149" s="23"/>
      <c r="B149" s="15"/>
      <c r="C149" s="11"/>
      <c r="D149" s="7" t="s">
        <v>28</v>
      </c>
      <c r="E149" s="42" t="s">
        <v>93</v>
      </c>
      <c r="F149" s="43">
        <v>240</v>
      </c>
      <c r="G149" s="43">
        <v>13.3</v>
      </c>
      <c r="H149" s="43">
        <v>13</v>
      </c>
      <c r="I149" s="43">
        <v>4</v>
      </c>
      <c r="J149" s="43">
        <v>325.5</v>
      </c>
      <c r="K149" s="44">
        <v>364</v>
      </c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 t="s">
        <v>94</v>
      </c>
      <c r="F151" s="43">
        <v>205</v>
      </c>
      <c r="G151" s="43">
        <v>0.6</v>
      </c>
      <c r="H151" s="43">
        <v>0.4</v>
      </c>
      <c r="I151" s="43">
        <v>33.4</v>
      </c>
      <c r="J151" s="43">
        <v>143.5</v>
      </c>
      <c r="K151" s="44">
        <v>501</v>
      </c>
      <c r="L151" s="43"/>
    </row>
    <row r="152" spans="1:12" ht="14.4">
      <c r="A152" s="23"/>
      <c r="B152" s="15"/>
      <c r="C152" s="11"/>
      <c r="D152" s="7" t="s">
        <v>31</v>
      </c>
      <c r="E152" s="42" t="s">
        <v>45</v>
      </c>
      <c r="F152" s="43">
        <v>20</v>
      </c>
      <c r="G152" s="43">
        <v>1.5</v>
      </c>
      <c r="H152" s="43">
        <v>0.6</v>
      </c>
      <c r="I152" s="43">
        <v>10.3</v>
      </c>
      <c r="J152" s="43">
        <v>52.4</v>
      </c>
      <c r="K152" s="44">
        <v>111</v>
      </c>
      <c r="L152" s="43"/>
    </row>
    <row r="153" spans="1:12" ht="14.4">
      <c r="A153" s="23"/>
      <c r="B153" s="15"/>
      <c r="C153" s="11"/>
      <c r="D153" s="7" t="s">
        <v>32</v>
      </c>
      <c r="E153" s="42" t="s">
        <v>69</v>
      </c>
      <c r="F153" s="43">
        <v>30</v>
      </c>
      <c r="G153" s="43">
        <v>2</v>
      </c>
      <c r="H153" s="43">
        <v>0.4</v>
      </c>
      <c r="I153" s="43">
        <v>10.199999999999999</v>
      </c>
      <c r="J153" s="43">
        <v>54.3</v>
      </c>
      <c r="K153" s="44">
        <v>110</v>
      </c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67">SUM(G147:G155)</f>
        <v>24.300000000000004</v>
      </c>
      <c r="H156" s="19">
        <f t="shared" si="67"/>
        <v>22.5</v>
      </c>
      <c r="I156" s="19">
        <f t="shared" si="67"/>
        <v>71.2</v>
      </c>
      <c r="J156" s="19">
        <f t="shared" si="67"/>
        <v>710.09999999999991</v>
      </c>
      <c r="K156" s="25"/>
      <c r="L156" s="19">
        <f t="shared" ref="L156" si="68">SUM(L147:L155)</f>
        <v>0</v>
      </c>
    </row>
    <row r="157" spans="1:12" ht="14.4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1285</v>
      </c>
      <c r="G157" s="32">
        <f t="shared" ref="G157" si="69">G146+G156</f>
        <v>45.100000000000009</v>
      </c>
      <c r="H157" s="32">
        <f t="shared" ref="H157" si="70">H146+H156</f>
        <v>48.2</v>
      </c>
      <c r="I157" s="32">
        <f t="shared" ref="I157" si="71">I146+I156</f>
        <v>127.2</v>
      </c>
      <c r="J157" s="32">
        <f t="shared" ref="J157:L157" si="72">J146+J156</f>
        <v>1180.5</v>
      </c>
      <c r="K157" s="32"/>
      <c r="L157" s="32">
        <f t="shared" si="72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100</v>
      </c>
      <c r="G158" s="40">
        <v>16.2</v>
      </c>
      <c r="H158" s="40">
        <v>12</v>
      </c>
      <c r="I158" s="40">
        <v>0.3</v>
      </c>
      <c r="J158" s="40">
        <v>174</v>
      </c>
      <c r="K158" s="41">
        <v>366</v>
      </c>
      <c r="L158" s="40"/>
    </row>
    <row r="159" spans="1:12" ht="14.4">
      <c r="A159" s="23"/>
      <c r="B159" s="15"/>
      <c r="C159" s="11"/>
      <c r="D159" s="6" t="s">
        <v>21</v>
      </c>
      <c r="E159" s="42" t="s">
        <v>62</v>
      </c>
      <c r="F159" s="43">
        <v>150</v>
      </c>
      <c r="G159" s="43">
        <v>5.5</v>
      </c>
      <c r="H159" s="43">
        <v>5</v>
      </c>
      <c r="I159" s="43">
        <v>30</v>
      </c>
      <c r="J159" s="43">
        <v>184.5</v>
      </c>
      <c r="K159" s="44">
        <v>256</v>
      </c>
      <c r="L159" s="43"/>
    </row>
    <row r="160" spans="1:12" ht="14.4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3</v>
      </c>
      <c r="H160" s="43">
        <v>2.5</v>
      </c>
      <c r="I160" s="43">
        <v>14</v>
      </c>
      <c r="J160" s="43">
        <v>88</v>
      </c>
      <c r="K160" s="44">
        <v>465</v>
      </c>
      <c r="L160" s="43"/>
    </row>
    <row r="161" spans="1:12" ht="14.4">
      <c r="A161" s="23"/>
      <c r="B161" s="15"/>
      <c r="C161" s="11"/>
      <c r="D161" s="7" t="s">
        <v>23</v>
      </c>
      <c r="E161" s="42" t="s">
        <v>45</v>
      </c>
      <c r="F161" s="43">
        <v>20</v>
      </c>
      <c r="G161" s="43">
        <v>1.5</v>
      </c>
      <c r="H161" s="43">
        <v>0.6</v>
      </c>
      <c r="I161" s="43">
        <v>10.3</v>
      </c>
      <c r="J161" s="43">
        <v>52.4</v>
      </c>
      <c r="K161" s="44">
        <v>111</v>
      </c>
      <c r="L161" s="43"/>
    </row>
    <row r="162" spans="1:12" ht="14.4">
      <c r="A162" s="23"/>
      <c r="B162" s="15"/>
      <c r="C162" s="11"/>
      <c r="D162" s="7" t="s">
        <v>24</v>
      </c>
      <c r="E162" s="42" t="s">
        <v>54</v>
      </c>
      <c r="F162" s="43">
        <v>100</v>
      </c>
      <c r="G162" s="43">
        <v>1</v>
      </c>
      <c r="H162" s="43">
        <v>0.2</v>
      </c>
      <c r="I162" s="43">
        <v>8.1</v>
      </c>
      <c r="J162" s="43">
        <v>49.2</v>
      </c>
      <c r="K162" s="44">
        <v>82</v>
      </c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3">SUM(G158:G164)</f>
        <v>27.2</v>
      </c>
      <c r="H165" s="19">
        <f t="shared" si="73"/>
        <v>20.3</v>
      </c>
      <c r="I165" s="19">
        <f t="shared" si="73"/>
        <v>62.699999999999996</v>
      </c>
      <c r="J165" s="19">
        <f t="shared" si="73"/>
        <v>548.1</v>
      </c>
      <c r="K165" s="25"/>
      <c r="L165" s="19"/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99</v>
      </c>
      <c r="F166" s="43">
        <v>60</v>
      </c>
      <c r="G166" s="43">
        <v>1</v>
      </c>
      <c r="H166" s="43">
        <v>4</v>
      </c>
      <c r="I166" s="43">
        <v>5</v>
      </c>
      <c r="J166" s="43">
        <v>56.4</v>
      </c>
      <c r="K166" s="44">
        <v>1</v>
      </c>
      <c r="L166" s="43"/>
    </row>
    <row r="167" spans="1:12" ht="14.4">
      <c r="A167" s="23"/>
      <c r="B167" s="15"/>
      <c r="C167" s="11"/>
      <c r="D167" s="7" t="s">
        <v>27</v>
      </c>
      <c r="E167" s="42" t="s">
        <v>71</v>
      </c>
      <c r="F167" s="43">
        <v>200</v>
      </c>
      <c r="G167" s="43">
        <v>9</v>
      </c>
      <c r="H167" s="43">
        <v>5.0999999999999996</v>
      </c>
      <c r="I167" s="43">
        <v>12</v>
      </c>
      <c r="J167" s="43">
        <v>130</v>
      </c>
      <c r="K167" s="44">
        <v>144</v>
      </c>
      <c r="L167" s="43"/>
    </row>
    <row r="168" spans="1:12" ht="14.4">
      <c r="A168" s="23"/>
      <c r="B168" s="15"/>
      <c r="C168" s="11"/>
      <c r="D168" s="7" t="s">
        <v>28</v>
      </c>
      <c r="E168" s="42" t="s">
        <v>100</v>
      </c>
      <c r="F168" s="43">
        <v>90</v>
      </c>
      <c r="G168" s="43">
        <v>17</v>
      </c>
      <c r="H168" s="43">
        <v>5</v>
      </c>
      <c r="I168" s="43">
        <v>14</v>
      </c>
      <c r="J168" s="43">
        <v>173</v>
      </c>
      <c r="K168" s="44">
        <v>357</v>
      </c>
      <c r="L168" s="43"/>
    </row>
    <row r="169" spans="1:12" ht="14.4">
      <c r="A169" s="23"/>
      <c r="B169" s="15"/>
      <c r="C169" s="11"/>
      <c r="D169" s="7" t="s">
        <v>29</v>
      </c>
      <c r="E169" s="42" t="s">
        <v>101</v>
      </c>
      <c r="F169" s="43">
        <v>150</v>
      </c>
      <c r="G169" s="43">
        <v>4</v>
      </c>
      <c r="H169" s="43">
        <v>3</v>
      </c>
      <c r="I169" s="43">
        <v>35</v>
      </c>
      <c r="J169" s="43">
        <v>182</v>
      </c>
      <c r="K169" s="44">
        <v>241</v>
      </c>
      <c r="L169" s="43"/>
    </row>
    <row r="170" spans="1:12" ht="14.4">
      <c r="A170" s="23"/>
      <c r="B170" s="15"/>
      <c r="C170" s="11"/>
      <c r="D170" s="7" t="s">
        <v>30</v>
      </c>
      <c r="E170" s="42" t="s">
        <v>84</v>
      </c>
      <c r="F170" s="43">
        <v>200</v>
      </c>
      <c r="G170" s="43">
        <v>0.6</v>
      </c>
      <c r="H170" s="43">
        <v>0</v>
      </c>
      <c r="I170" s="43">
        <v>20.100000000000001</v>
      </c>
      <c r="J170" s="43">
        <v>84</v>
      </c>
      <c r="K170" s="44">
        <v>495</v>
      </c>
      <c r="L170" s="43"/>
    </row>
    <row r="171" spans="1:12" ht="14.4">
      <c r="A171" s="23"/>
      <c r="B171" s="15"/>
      <c r="C171" s="11"/>
      <c r="D171" s="7" t="s">
        <v>31</v>
      </c>
      <c r="E171" s="42" t="s">
        <v>45</v>
      </c>
      <c r="F171" s="43">
        <v>20</v>
      </c>
      <c r="G171" s="43">
        <v>1.5</v>
      </c>
      <c r="H171" s="43">
        <v>0.6</v>
      </c>
      <c r="I171" s="43">
        <v>10.3</v>
      </c>
      <c r="J171" s="43">
        <v>52.4</v>
      </c>
      <c r="K171" s="44">
        <v>111</v>
      </c>
      <c r="L171" s="43"/>
    </row>
    <row r="172" spans="1:12" ht="14.4">
      <c r="A172" s="23"/>
      <c r="B172" s="15"/>
      <c r="C172" s="11"/>
      <c r="D172" s="7" t="s">
        <v>32</v>
      </c>
      <c r="E172" s="42" t="s">
        <v>69</v>
      </c>
      <c r="F172" s="43">
        <v>30</v>
      </c>
      <c r="G172" s="43">
        <v>2</v>
      </c>
      <c r="H172" s="43">
        <v>0.4</v>
      </c>
      <c r="I172" s="43">
        <v>10.199999999999999</v>
      </c>
      <c r="J172" s="43">
        <v>54.3</v>
      </c>
      <c r="K172" s="44">
        <v>110</v>
      </c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74">SUM(G166:G174)</f>
        <v>35.1</v>
      </c>
      <c r="H175" s="19">
        <f t="shared" si="74"/>
        <v>18.100000000000001</v>
      </c>
      <c r="I175" s="19">
        <f t="shared" si="74"/>
        <v>106.6</v>
      </c>
      <c r="J175" s="19">
        <f t="shared" si="74"/>
        <v>732.09999999999991</v>
      </c>
      <c r="K175" s="25"/>
      <c r="L175" s="19">
        <f t="shared" ref="L175" si="75">SUM(L166:L174)</f>
        <v>0</v>
      </c>
    </row>
    <row r="176" spans="1:12" ht="14.4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1320</v>
      </c>
      <c r="G176" s="32">
        <f t="shared" ref="G176" si="76">G165+G175</f>
        <v>62.3</v>
      </c>
      <c r="H176" s="32">
        <f t="shared" ref="H176" si="77">H165+H175</f>
        <v>38.400000000000006</v>
      </c>
      <c r="I176" s="32">
        <f t="shared" ref="I176" si="78">I165+I175</f>
        <v>169.29999999999998</v>
      </c>
      <c r="J176" s="32">
        <f t="shared" ref="J176:L176" si="79">J165+J175</f>
        <v>1280.1999999999998</v>
      </c>
      <c r="K176" s="32"/>
      <c r="L176" s="32">
        <f t="shared" si="79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48</v>
      </c>
      <c r="F177" s="40">
        <v>180</v>
      </c>
      <c r="G177" s="40">
        <v>5.2</v>
      </c>
      <c r="H177" s="40">
        <v>6</v>
      </c>
      <c r="I177" s="40">
        <v>32.4</v>
      </c>
      <c r="J177" s="40">
        <v>208.4</v>
      </c>
      <c r="K177" s="41">
        <v>217</v>
      </c>
      <c r="L177" s="40"/>
    </row>
    <row r="178" spans="1:12" ht="14.4">
      <c r="A178" s="23"/>
      <c r="B178" s="15"/>
      <c r="C178" s="11"/>
      <c r="D178" s="6" t="s">
        <v>51</v>
      </c>
      <c r="E178" s="42" t="s">
        <v>52</v>
      </c>
      <c r="F178" s="43">
        <v>10</v>
      </c>
      <c r="G178" s="43">
        <v>0.1</v>
      </c>
      <c r="H178" s="43">
        <v>7.2</v>
      </c>
      <c r="I178" s="43">
        <v>0.1</v>
      </c>
      <c r="J178" s="43">
        <v>73.2</v>
      </c>
      <c r="K178" s="44">
        <v>79</v>
      </c>
      <c r="L178" s="43"/>
    </row>
    <row r="179" spans="1:12" ht="14.4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/>
    </row>
    <row r="180" spans="1:12" ht="14.4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2.2999999999999998</v>
      </c>
      <c r="H180" s="43">
        <v>0.9</v>
      </c>
      <c r="I180" s="43">
        <v>15.4</v>
      </c>
      <c r="J180" s="43">
        <v>79</v>
      </c>
      <c r="K180" s="44">
        <v>111</v>
      </c>
      <c r="L180" s="43"/>
    </row>
    <row r="181" spans="1:12" ht="14.4">
      <c r="A181" s="23"/>
      <c r="B181" s="15"/>
      <c r="C181" s="11"/>
      <c r="D181" s="7" t="s">
        <v>24</v>
      </c>
      <c r="E181" s="42" t="s">
        <v>63</v>
      </c>
      <c r="F181" s="43">
        <v>100</v>
      </c>
      <c r="G181" s="43">
        <v>2</v>
      </c>
      <c r="H181" s="43">
        <v>0.6</v>
      </c>
      <c r="I181" s="43">
        <v>23</v>
      </c>
      <c r="J181" s="43">
        <v>96</v>
      </c>
      <c r="K181" s="44">
        <v>82</v>
      </c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0">SUM(G177:G183)</f>
        <v>9.8999999999999986</v>
      </c>
      <c r="H184" s="19">
        <f t="shared" si="80"/>
        <v>14.799999999999999</v>
      </c>
      <c r="I184" s="19">
        <f t="shared" si="80"/>
        <v>80.400000000000006</v>
      </c>
      <c r="J184" s="19">
        <f t="shared" si="80"/>
        <v>496.6</v>
      </c>
      <c r="K184" s="25"/>
      <c r="L184" s="19"/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102</v>
      </c>
      <c r="F185" s="43">
        <v>60</v>
      </c>
      <c r="G185" s="43">
        <v>0.4</v>
      </c>
      <c r="H185" s="43">
        <v>0.1</v>
      </c>
      <c r="I185" s="43">
        <v>1.1000000000000001</v>
      </c>
      <c r="J185" s="43">
        <v>7</v>
      </c>
      <c r="K185" s="44">
        <v>148</v>
      </c>
      <c r="L185" s="43"/>
    </row>
    <row r="186" spans="1:12" ht="14.4">
      <c r="A186" s="23"/>
      <c r="B186" s="15"/>
      <c r="C186" s="11"/>
      <c r="D186" s="7" t="s">
        <v>27</v>
      </c>
      <c r="E186" s="42" t="s">
        <v>103</v>
      </c>
      <c r="F186" s="43">
        <v>200</v>
      </c>
      <c r="G186" s="43">
        <v>17.399999999999999</v>
      </c>
      <c r="H186" s="43">
        <v>6.4</v>
      </c>
      <c r="I186" s="43">
        <v>3.1</v>
      </c>
      <c r="J186" s="43">
        <v>136</v>
      </c>
      <c r="K186" s="44">
        <v>106</v>
      </c>
      <c r="L186" s="43"/>
    </row>
    <row r="187" spans="1:12" ht="14.4">
      <c r="A187" s="23"/>
      <c r="B187" s="15"/>
      <c r="C187" s="11"/>
      <c r="D187" s="7" t="s">
        <v>28</v>
      </c>
      <c r="E187" s="42" t="s">
        <v>104</v>
      </c>
      <c r="F187" s="43">
        <v>130</v>
      </c>
      <c r="G187" s="43">
        <v>9</v>
      </c>
      <c r="H187" s="43">
        <v>5</v>
      </c>
      <c r="I187" s="43">
        <v>4.4000000000000004</v>
      </c>
      <c r="J187" s="43">
        <v>177.4</v>
      </c>
      <c r="K187" s="44">
        <v>299</v>
      </c>
      <c r="L187" s="43"/>
    </row>
    <row r="188" spans="1:12" ht="14.4">
      <c r="A188" s="23"/>
      <c r="B188" s="15"/>
      <c r="C188" s="11"/>
      <c r="D188" s="7" t="s">
        <v>29</v>
      </c>
      <c r="E188" s="42" t="s">
        <v>105</v>
      </c>
      <c r="F188" s="43">
        <v>150</v>
      </c>
      <c r="G188" s="43">
        <v>4.0999999999999996</v>
      </c>
      <c r="H188" s="43">
        <v>8</v>
      </c>
      <c r="I188" s="43">
        <v>15.4</v>
      </c>
      <c r="J188" s="43">
        <v>180</v>
      </c>
      <c r="K188" s="44">
        <v>426</v>
      </c>
      <c r="L188" s="43"/>
    </row>
    <row r="189" spans="1:12" ht="14.4">
      <c r="A189" s="23"/>
      <c r="B189" s="15"/>
      <c r="C189" s="11"/>
      <c r="D189" s="7" t="s">
        <v>30</v>
      </c>
      <c r="E189" s="42" t="s">
        <v>106</v>
      </c>
      <c r="F189" s="43">
        <v>205</v>
      </c>
      <c r="G189" s="43">
        <v>0.2</v>
      </c>
      <c r="H189" s="43">
        <v>0</v>
      </c>
      <c r="I189" s="43">
        <v>25</v>
      </c>
      <c r="J189" s="43">
        <v>102.5</v>
      </c>
      <c r="K189" s="44">
        <v>501</v>
      </c>
      <c r="L189" s="43"/>
    </row>
    <row r="190" spans="1:12" ht="14.4">
      <c r="A190" s="23"/>
      <c r="B190" s="15"/>
      <c r="C190" s="11"/>
      <c r="D190" s="7" t="s">
        <v>31</v>
      </c>
      <c r="E190" s="42" t="s">
        <v>45</v>
      </c>
      <c r="F190" s="43">
        <v>20</v>
      </c>
      <c r="G190" s="43">
        <v>1.5</v>
      </c>
      <c r="H190" s="43">
        <v>0.6</v>
      </c>
      <c r="I190" s="43">
        <v>10.3</v>
      </c>
      <c r="J190" s="43">
        <v>52.4</v>
      </c>
      <c r="K190" s="44">
        <v>111</v>
      </c>
      <c r="L190" s="43"/>
    </row>
    <row r="191" spans="1:12" ht="14.4">
      <c r="A191" s="23"/>
      <c r="B191" s="15"/>
      <c r="C191" s="11"/>
      <c r="D191" s="7" t="s">
        <v>32</v>
      </c>
      <c r="E191" s="42" t="s">
        <v>69</v>
      </c>
      <c r="F191" s="43">
        <v>30</v>
      </c>
      <c r="G191" s="43">
        <v>2</v>
      </c>
      <c r="H191" s="43">
        <v>0.4</v>
      </c>
      <c r="I191" s="43">
        <v>10.199999999999999</v>
      </c>
      <c r="J191" s="43">
        <v>54.3</v>
      </c>
      <c r="K191" s="44">
        <v>110</v>
      </c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795</v>
      </c>
      <c r="G194" s="19">
        <f t="shared" ref="G194:J194" si="81">SUM(G185:G193)</f>
        <v>34.599999999999994</v>
      </c>
      <c r="H194" s="19">
        <f t="shared" si="81"/>
        <v>20.5</v>
      </c>
      <c r="I194" s="19">
        <f t="shared" si="81"/>
        <v>69.5</v>
      </c>
      <c r="J194" s="19">
        <f t="shared" si="81"/>
        <v>709.59999999999991</v>
      </c>
      <c r="K194" s="25"/>
      <c r="L194" s="19">
        <f t="shared" ref="L194" si="82">SUM(L185:L193)</f>
        <v>0</v>
      </c>
    </row>
    <row r="195" spans="1:12" ht="14.4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1315</v>
      </c>
      <c r="G195" s="32">
        <f t="shared" ref="G195" si="83">G184+G194</f>
        <v>44.499999999999993</v>
      </c>
      <c r="H195" s="32">
        <f t="shared" ref="H195" si="84">H184+H194</f>
        <v>35.299999999999997</v>
      </c>
      <c r="I195" s="32">
        <f t="shared" ref="I195" si="85">I184+I194</f>
        <v>149.9</v>
      </c>
      <c r="J195" s="32">
        <f t="shared" ref="J195:L195" si="86">J184+J194</f>
        <v>1206.1999999999998</v>
      </c>
      <c r="K195" s="32"/>
      <c r="L195" s="32">
        <f t="shared" si="86"/>
        <v>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1287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51.050000000000004</v>
      </c>
      <c r="H196" s="34">
        <f t="shared" si="87"/>
        <v>42.230000000000004</v>
      </c>
      <c r="I196" s="34">
        <f t="shared" si="87"/>
        <v>147.61000000000001</v>
      </c>
      <c r="J196" s="34">
        <f t="shared" si="87"/>
        <v>1233.9100000000003</v>
      </c>
      <c r="K196" s="34"/>
      <c r="L196" s="34" t="e">
        <f t="shared" ref="L196" si="88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2024-12-19T10:10:44Z</cp:lastPrinted>
  <dcterms:created xsi:type="dcterms:W3CDTF">2022-05-16T14:23:56Z</dcterms:created>
  <dcterms:modified xsi:type="dcterms:W3CDTF">2024-12-20T08:11:07Z</dcterms:modified>
</cp:coreProperties>
</file>